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5480" windowHeight="9975"/>
  </bookViews>
  <sheets>
    <sheet name="Initial Mat'l Calib." sheetId="1" r:id="rId1"/>
    <sheet name="MCCS #1" sheetId="4" r:id="rId2"/>
    <sheet name="MCCS #2" sheetId="5" r:id="rId3"/>
    <sheet name="MCCS #3" sheetId="6" r:id="rId4"/>
    <sheet name="MCCS #4" sheetId="7" r:id="rId5"/>
    <sheet name="MCCS #5" sheetId="8" r:id="rId6"/>
    <sheet name="MCCS #6" sheetId="9" r:id="rId7"/>
    <sheet name="MCCS #7" sheetId="10" r:id="rId8"/>
    <sheet name="MCCS #8" sheetId="11" r:id="rId9"/>
    <sheet name="MCCS #9" sheetId="12" r:id="rId10"/>
    <sheet name="MCCS #10" sheetId="13" r:id="rId11"/>
  </sheets>
  <definedNames>
    <definedName name="_xlnm.Print_Area" localSheetId="0">'Initial Mat''l Calib.'!$A$1:$M$34</definedName>
    <definedName name="_xlnm.Print_Area" localSheetId="1">'MCCS #1'!$A$1:$M$37</definedName>
    <definedName name="_xlnm.Print_Area" localSheetId="10">'MCCS #10'!$A$1:$M$37</definedName>
    <definedName name="_xlnm.Print_Area" localSheetId="2">'MCCS #2'!$A$1:$M$37</definedName>
    <definedName name="_xlnm.Print_Area" localSheetId="3">'MCCS #3'!$A$1:$M$37</definedName>
    <definedName name="_xlnm.Print_Area" localSheetId="4">'MCCS #4'!$A$1:$M$37</definedName>
    <definedName name="_xlnm.Print_Area" localSheetId="5">'MCCS #5'!$A$1:$M$37</definedName>
    <definedName name="_xlnm.Print_Area" localSheetId="6">'MCCS #6'!$A$1:$M$37</definedName>
    <definedName name="_xlnm.Print_Area" localSheetId="7">'MCCS #7'!$A$1:$M$37</definedName>
    <definedName name="_xlnm.Print_Area" localSheetId="8">'MCCS #8'!$A$1:$M$37</definedName>
    <definedName name="_xlnm.Print_Area" localSheetId="9">'MCCS #9'!$A$1:$M$37</definedName>
  </definedNames>
  <calcPr calcId="125725"/>
</workbook>
</file>

<file path=xl/calcChain.xml><?xml version="1.0" encoding="utf-8"?>
<calcChain xmlns="http://schemas.openxmlformats.org/spreadsheetml/2006/main">
  <c r="C5" i="13"/>
  <c r="K37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4"/>
  <c r="C3"/>
  <c r="C2"/>
  <c r="K37" i="12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11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10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9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8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7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6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5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I37" i="4" l="1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K27" i="1"/>
  <c r="K26"/>
  <c r="K25"/>
  <c r="K24"/>
  <c r="K23"/>
  <c r="K22"/>
  <c r="K21"/>
  <c r="I27"/>
  <c r="I25"/>
  <c r="H27"/>
  <c r="H25"/>
  <c r="C8" i="4" l="1"/>
  <c r="C7"/>
  <c r="C6"/>
  <c r="C5"/>
  <c r="C4"/>
  <c r="C3"/>
  <c r="C2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2"/>
  <c r="G37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H13" s="1"/>
  <c r="G12"/>
  <c r="G11"/>
  <c r="H11" s="1"/>
  <c r="I13" l="1"/>
  <c r="K13"/>
  <c r="I11"/>
  <c r="K11"/>
  <c r="G18" i="1"/>
  <c r="H18" s="1"/>
  <c r="I18" s="1"/>
  <c r="G19"/>
  <c r="G20"/>
  <c r="H20" s="1"/>
  <c r="G21"/>
  <c r="G22"/>
  <c r="G23"/>
  <c r="G24"/>
  <c r="G25"/>
  <c r="G26"/>
  <c r="G27"/>
  <c r="H23" l="1"/>
  <c r="I23" s="1"/>
  <c r="H22"/>
  <c r="I22" s="1"/>
  <c r="H26"/>
  <c r="I26"/>
  <c r="I24"/>
  <c r="H24"/>
  <c r="H21"/>
  <c r="I21" s="1"/>
  <c r="H19"/>
  <c r="I20"/>
  <c r="K20"/>
  <c r="K18"/>
  <c r="I19" l="1"/>
  <c r="K19"/>
</calcChain>
</file>

<file path=xl/sharedStrings.xml><?xml version="1.0" encoding="utf-8"?>
<sst xmlns="http://schemas.openxmlformats.org/spreadsheetml/2006/main" count="613" uniqueCount="53">
  <si>
    <t>A</t>
  </si>
  <si>
    <t>B</t>
  </si>
  <si>
    <t>F</t>
  </si>
  <si>
    <t>G</t>
  </si>
  <si>
    <t>J</t>
  </si>
  <si>
    <t>C*</t>
  </si>
  <si>
    <t>D*</t>
  </si>
  <si>
    <t>E*</t>
  </si>
  <si>
    <t>Scale Totalizer</t>
  </si>
  <si>
    <t>(Lb,Ton,etc)</t>
  </si>
  <si>
    <t>Reference Scale Gross</t>
  </si>
  <si>
    <t>Reference Scale Tare</t>
  </si>
  <si>
    <t>Reference Scale Net</t>
  </si>
  <si>
    <t>(D-E)</t>
  </si>
  <si>
    <t>(F/C)</t>
  </si>
  <si>
    <t>H</t>
  </si>
  <si>
    <t>I*</t>
  </si>
  <si>
    <t>(GxI)</t>
  </si>
  <si>
    <t>Test #</t>
  </si>
  <si>
    <t>Scale Name:</t>
  </si>
  <si>
    <t>Plant Number:</t>
  </si>
  <si>
    <t>Plant Location:</t>
  </si>
  <si>
    <t>Material Weighed:</t>
  </si>
  <si>
    <t>Test Manager:</t>
  </si>
  <si>
    <t>________________________</t>
  </si>
  <si>
    <t>(1-G)x100</t>
  </si>
  <si>
    <t>Totalizer Error %</t>
  </si>
  <si>
    <r>
      <t xml:space="preserve">Courtesy of EZ-Flo Scales </t>
    </r>
    <r>
      <rPr>
        <sz val="11"/>
        <color indexed="8"/>
        <rFont val="Calibri"/>
        <family val="2"/>
      </rPr>
      <t>•</t>
    </r>
    <r>
      <rPr>
        <sz val="11"/>
        <color indexed="8"/>
        <rFont val="Arial"/>
        <family val="2"/>
      </rPr>
      <t xml:space="preserve"> 952-939-6000</t>
    </r>
    <r>
      <rPr>
        <sz val="11"/>
        <color indexed="8"/>
        <rFont val="Calibri"/>
        <family val="2"/>
      </rPr>
      <t>•</t>
    </r>
    <r>
      <rPr>
        <sz val="11"/>
        <color indexed="8"/>
        <rFont val="Arial"/>
        <family val="2"/>
      </rPr>
      <t xml:space="preserve"> www.ez-flo.us</t>
    </r>
  </si>
  <si>
    <t>Required Entry</t>
  </si>
  <si>
    <t>Reference Entry</t>
  </si>
  <si>
    <t xml:space="preserve"> </t>
  </si>
  <si>
    <t>COMMENTS</t>
  </si>
  <si>
    <t>** See Sheet 3 for additional test entries ***</t>
  </si>
  <si>
    <t>Date:</t>
  </si>
  <si>
    <t>Ref. Scale Type:</t>
  </si>
  <si>
    <t xml:space="preserve"> Ref. Scale Resolution:</t>
  </si>
  <si>
    <t>Elapsed Time / Feeder Speed</t>
  </si>
  <si>
    <t>Target Rate Hi,Mid,Low</t>
  </si>
  <si>
    <t>(sec/%)</t>
  </si>
  <si>
    <t>(TPH,Lbs/min)</t>
  </si>
  <si>
    <t>copyright 2013</t>
  </si>
  <si>
    <r>
      <t xml:space="preserve">Courtesy of EZ-Flo Scales </t>
    </r>
    <r>
      <rPr>
        <sz val="11"/>
        <color indexed="8"/>
        <rFont val="Calibri"/>
        <family val="2"/>
      </rPr>
      <t/>
    </r>
  </si>
  <si>
    <t>• 952-939-6000• www.ez-flo.us</t>
  </si>
  <si>
    <t>TPH,Lbs/min</t>
  </si>
  <si>
    <t>DSP # Multiplier</t>
  </si>
  <si>
    <t>Existing DSP #</t>
  </si>
  <si>
    <t>New DSP #</t>
  </si>
  <si>
    <t>e-Flo Scale 1-Point Calculator</t>
  </si>
  <si>
    <t>Target was 6 TPH but we got 7 TPH</t>
  </si>
  <si>
    <t>Target was 9 TPH but we got 9.6 TPH</t>
  </si>
  <si>
    <t>bogus test.. Wrong program entered</t>
  </si>
  <si>
    <t>Target was 12 TPH but we got 12 TPH</t>
  </si>
  <si>
    <t>Target was 12 TPH but we got 12 TP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</si>
</sst>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62"/>
      <name val="Arial"/>
      <family val="2"/>
    </font>
    <font>
      <b/>
      <sz val="18"/>
      <color indexed="8"/>
      <name val="Arial"/>
      <family val="2"/>
    </font>
    <font>
      <sz val="11"/>
      <color indexed="62"/>
      <name val="Arial"/>
      <family val="2"/>
    </font>
    <font>
      <sz val="11"/>
      <color rgb="FF3F3F76"/>
      <name val="Calibri"/>
      <family val="2"/>
      <scheme val="minor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1" fillId="2" borderId="2" applyNumberFormat="0" applyAlignment="0" applyProtection="0"/>
    <xf numFmtId="0" fontId="4" fillId="3" borderId="3" applyNumberFormat="0" applyFont="0" applyAlignment="0" applyProtection="0"/>
  </cellStyleXfs>
  <cellXfs count="37">
    <xf numFmtId="0" fontId="0" fillId="0" borderId="0" xfId="0"/>
    <xf numFmtId="1" fontId="3" fillId="3" borderId="3" xfId="2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1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8" fillId="2" borderId="2" xfId="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3" borderId="3" xfId="2" applyFont="1" applyAlignment="1" applyProtection="1">
      <alignment horizontal="left"/>
      <protection locked="0"/>
    </xf>
    <xf numFmtId="0" fontId="10" fillId="2" borderId="2" xfId="1" applyFont="1" applyAlignment="1" applyProtection="1">
      <alignment horizontal="center" shrinkToFit="1"/>
    </xf>
    <xf numFmtId="0" fontId="3" fillId="3" borderId="3" xfId="2" applyFont="1" applyAlignment="1" applyProtection="1">
      <alignment horizontal="center" shrinkToFit="1"/>
    </xf>
    <xf numFmtId="0" fontId="3" fillId="3" borderId="3" xfId="2" applyNumberFormat="1" applyFont="1" applyAlignment="1" applyProtection="1">
      <alignment horizontal="left"/>
      <protection locked="0"/>
    </xf>
    <xf numFmtId="0" fontId="3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4" fontId="3" fillId="3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3" fillId="3" borderId="3" xfId="2" applyFont="1" applyAlignment="1" applyProtection="1">
      <alignment horizontal="left"/>
      <protection locked="0" hidden="1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65" fontId="8" fillId="0" borderId="0" xfId="1" applyNumberFormat="1" applyFont="1" applyFill="1" applyBorder="1" applyAlignment="1" applyProtection="1">
      <alignment horizontal="right"/>
    </xf>
    <xf numFmtId="0" fontId="3" fillId="0" borderId="4" xfId="2" applyFont="1" applyFill="1" applyBorder="1" applyAlignment="1" applyProtection="1">
      <alignment horizontal="center"/>
    </xf>
    <xf numFmtId="0" fontId="3" fillId="3" borderId="3" xfId="2" applyFont="1" applyAlignment="1" applyProtection="1">
      <alignment horizontal="left" wrapText="1"/>
      <protection locked="0"/>
    </xf>
    <xf numFmtId="0" fontId="3" fillId="3" borderId="3" xfId="2" applyNumberFormat="1" applyFont="1" applyAlignment="1" applyProtection="1">
      <alignment horizontal="center"/>
      <protection locked="0"/>
    </xf>
    <xf numFmtId="9" fontId="3" fillId="3" borderId="3" xfId="2" applyNumberFormat="1" applyFont="1" applyAlignment="1" applyProtection="1">
      <alignment horizontal="center"/>
      <protection locked="0"/>
    </xf>
    <xf numFmtId="164" fontId="3" fillId="3" borderId="3" xfId="2" applyNumberFormat="1" applyFont="1" applyAlignment="1" applyProtection="1">
      <alignment horizontal="left" wrapText="1"/>
      <protection locked="0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0</xdr:row>
      <xdr:rowOff>0</xdr:rowOff>
    </xdr:from>
    <xdr:to>
      <xdr:col>12</xdr:col>
      <xdr:colOff>762000</xdr:colOff>
      <xdr:row>33</xdr:row>
      <xdr:rowOff>142875</xdr:rowOff>
    </xdr:to>
    <xdr:sp macro="" textlink="">
      <xdr:nvSpPr>
        <xdr:cNvPr id="2" name="Rectangle 1"/>
        <xdr:cNvSpPr/>
      </xdr:nvSpPr>
      <xdr:spPr>
        <a:xfrm>
          <a:off x="25401" y="0"/>
          <a:ext cx="10995024" cy="6696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1219200</xdr:colOff>
      <xdr:row>0</xdr:row>
      <xdr:rowOff>104775</xdr:rowOff>
    </xdr:from>
    <xdr:to>
      <xdr:col>11</xdr:col>
      <xdr:colOff>2266951</xdr:colOff>
      <xdr:row>3</xdr:row>
      <xdr:rowOff>151653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04775"/>
          <a:ext cx="1047751" cy="723153"/>
        </a:xfrm>
        <a:prstGeom prst="rect">
          <a:avLst/>
        </a:prstGeom>
      </xdr:spPr>
    </xdr:pic>
    <xdr:clientData/>
  </xdr:twoCellAnchor>
  <xdr:twoCellAnchor editAs="oneCell">
    <xdr:from>
      <xdr:col>0</xdr:col>
      <xdr:colOff>95035</xdr:colOff>
      <xdr:row>29</xdr:row>
      <xdr:rowOff>118791</xdr:rowOff>
    </xdr:from>
    <xdr:to>
      <xdr:col>1</xdr:col>
      <xdr:colOff>352425</xdr:colOff>
      <xdr:row>33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35" y="5938566"/>
          <a:ext cx="705065" cy="709883"/>
        </a:xfrm>
        <a:prstGeom prst="rect">
          <a:avLst/>
        </a:prstGeom>
      </xdr:spPr>
    </xdr:pic>
    <xdr:clientData/>
  </xdr:twoCellAnchor>
  <xdr:twoCellAnchor>
    <xdr:from>
      <xdr:col>6</xdr:col>
      <xdr:colOff>514350</xdr:colOff>
      <xdr:row>2</xdr:row>
      <xdr:rowOff>28575</xdr:rowOff>
    </xdr:from>
    <xdr:to>
      <xdr:col>11</xdr:col>
      <xdr:colOff>1133475</xdr:colOff>
      <xdr:row>12</xdr:row>
      <xdr:rowOff>85726</xdr:rowOff>
    </xdr:to>
    <xdr:sp macro="" textlink="">
      <xdr:nvSpPr>
        <xdr:cNvPr id="5" name="TextBox 2"/>
        <xdr:cNvSpPr txBox="1">
          <a:spLocks noChangeArrowheads="1"/>
        </xdr:cNvSpPr>
      </xdr:nvSpPr>
      <xdr:spPr bwMode="auto">
        <a:xfrm>
          <a:off x="5715000" y="514350"/>
          <a:ext cx="4581525" cy="19335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1" u="none" strike="noStrike" baseline="0">
              <a:solidFill>
                <a:srgbClr val="000000"/>
              </a:solidFill>
              <a:latin typeface="Arial Narrow"/>
            </a:rPr>
            <a:t>Regarding Columns: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Elapsed Time/Feeder Speed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(Sec or %):  Optional entry for reference.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Target Rate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(TPH or LB/Min):  Optional entry for reference.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Scale Totalizer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scale totalizer may read in tons, pounds, etc.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Reference Scale Gross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same units as 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Reference Scale Tare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same units as 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Reference Scale Net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Calibration Scale Net = D – E.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DSP # Multiplier: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from F &amp; C, Span # Multiplier = F / C.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latin typeface="Arial Narrow" pitchFamily="34" charset="0"/>
              <a:ea typeface="+mn-ea"/>
              <a:cs typeface="+mn-cs"/>
            </a:rPr>
            <a:t>  Totalizer Error %:</a:t>
          </a:r>
          <a:r>
            <a:rPr lang="en-US" sz="1000" b="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1000" b="0" i="1" baseline="0">
              <a:latin typeface="Arial Narrow" pitchFamily="34" charset="0"/>
              <a:ea typeface="+mn-ea"/>
              <a:cs typeface="+mn-cs"/>
            </a:rPr>
            <a:t>Automatically Calculated</a:t>
          </a:r>
          <a:r>
            <a:rPr lang="en-US" sz="1000" b="0" i="0" baseline="0">
              <a:latin typeface="Arial Narrow" pitchFamily="34" charset="0"/>
              <a:ea typeface="+mn-ea"/>
              <a:cs typeface="+mn-cs"/>
            </a:rPr>
            <a:t> from G, Error % = (1-G) x 100.</a:t>
          </a:r>
          <a:endParaRPr lang="en-US" sz="1000">
            <a:latin typeface="Arial Narrow" pitchFamily="34" charset="0"/>
            <a:ea typeface="+mn-ea"/>
            <a:cs typeface="+mn-cs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Existing DSP #: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entry.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New INP #: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from G &amp; I, New INP # = G x I.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</a:t>
          </a:r>
          <a:r>
            <a:rPr lang="en-US" sz="1000" b="1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1423651" cy="7248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4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0" y="123825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9050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M69"/>
  <sheetViews>
    <sheetView tabSelected="1" topLeftCell="E1" zoomScaleNormal="100" zoomScalePageLayoutView="50" workbookViewId="0">
      <selection activeCell="L19" sqref="L19"/>
    </sheetView>
  </sheetViews>
  <sheetFormatPr defaultRowHeight="14.25"/>
  <cols>
    <col min="1" max="1" width="6.7109375" style="3" customWidth="1"/>
    <col min="2" max="2" width="17.7109375" style="3" customWidth="1"/>
    <col min="3" max="3" width="16.140625" style="3" customWidth="1"/>
    <col min="4" max="4" width="12" style="3" customWidth="1"/>
    <col min="5" max="5" width="13.42578125" style="3" customWidth="1"/>
    <col min="6" max="6" width="12" style="3" customWidth="1"/>
    <col min="7" max="7" width="12.42578125" style="3" customWidth="1"/>
    <col min="8" max="8" width="11.140625" style="3" customWidth="1"/>
    <col min="9" max="9" width="12" style="3" customWidth="1"/>
    <col min="10" max="10" width="11.5703125" style="3" bestFit="1" customWidth="1"/>
    <col min="11" max="11" width="12.28515625" style="3" customWidth="1"/>
    <col min="12" max="12" width="37.28515625" style="4" customWidth="1"/>
    <col min="13" max="13" width="1.5703125" style="3" customWidth="1"/>
    <col min="14" max="16384" width="9.140625" style="3"/>
  </cols>
  <sheetData>
    <row r="1" spans="1:13" ht="23.25">
      <c r="F1" s="9" t="s">
        <v>47</v>
      </c>
      <c r="K1" s="10"/>
      <c r="M1" s="10"/>
    </row>
    <row r="2" spans="1:13" ht="15">
      <c r="A2" s="2"/>
      <c r="K2" s="10"/>
    </row>
    <row r="3" spans="1:13" ht="15">
      <c r="A3" s="2"/>
    </row>
    <row r="4" spans="1:13" ht="15">
      <c r="A4" s="2"/>
      <c r="B4" s="20" t="s">
        <v>33</v>
      </c>
      <c r="C4" s="21"/>
    </row>
    <row r="5" spans="1:13" ht="15">
      <c r="A5" s="2"/>
      <c r="B5" s="20" t="s">
        <v>23</v>
      </c>
      <c r="C5" s="12"/>
    </row>
    <row r="6" spans="1:13" ht="15">
      <c r="A6" s="2"/>
      <c r="B6" s="20" t="s">
        <v>21</v>
      </c>
      <c r="C6" s="12"/>
    </row>
    <row r="7" spans="1:13" ht="15">
      <c r="A7" s="2"/>
      <c r="B7" s="20" t="s">
        <v>20</v>
      </c>
      <c r="C7" s="15"/>
    </row>
    <row r="8" spans="1:13" ht="15">
      <c r="A8" s="2"/>
      <c r="B8" s="20" t="s">
        <v>19</v>
      </c>
      <c r="C8" s="12"/>
    </row>
    <row r="9" spans="1:13" ht="15">
      <c r="A9" s="2"/>
      <c r="B9" s="20" t="s">
        <v>22</v>
      </c>
      <c r="C9" s="12"/>
    </row>
    <row r="10" spans="1:13">
      <c r="B10" s="20" t="s">
        <v>34</v>
      </c>
      <c r="C10" s="12"/>
    </row>
    <row r="11" spans="1:13">
      <c r="B11" s="20" t="s">
        <v>35</v>
      </c>
      <c r="C11" s="12"/>
    </row>
    <row r="12" spans="1:13">
      <c r="B12" s="11"/>
    </row>
    <row r="13" spans="1:13">
      <c r="B13" s="11"/>
    </row>
    <row r="14" spans="1:13">
      <c r="B14" s="3" t="s">
        <v>0</v>
      </c>
      <c r="C14" s="3" t="s">
        <v>1</v>
      </c>
      <c r="D14" s="3" t="s">
        <v>5</v>
      </c>
      <c r="E14" s="3" t="s">
        <v>6</v>
      </c>
      <c r="F14" s="3" t="s">
        <v>7</v>
      </c>
      <c r="G14" s="3" t="s">
        <v>2</v>
      </c>
      <c r="H14" s="3" t="s">
        <v>3</v>
      </c>
      <c r="I14" s="3" t="s">
        <v>15</v>
      </c>
      <c r="J14" s="3" t="s">
        <v>16</v>
      </c>
      <c r="K14" s="3" t="s">
        <v>4</v>
      </c>
    </row>
    <row r="15" spans="1:13" s="5" customFormat="1" ht="15" customHeight="1">
      <c r="A15" s="10"/>
      <c r="B15" s="10"/>
      <c r="C15" s="10"/>
      <c r="D15" s="10"/>
      <c r="E15" s="10"/>
      <c r="F15" s="10"/>
      <c r="G15" s="10" t="s">
        <v>13</v>
      </c>
      <c r="H15" s="10" t="s">
        <v>14</v>
      </c>
      <c r="I15" s="10" t="s">
        <v>25</v>
      </c>
      <c r="J15" s="10"/>
      <c r="K15" s="10" t="s">
        <v>17</v>
      </c>
      <c r="L15" s="16"/>
    </row>
    <row r="16" spans="1:13" s="10" customFormat="1" ht="30">
      <c r="A16" s="5" t="s">
        <v>18</v>
      </c>
      <c r="B16" s="5" t="s">
        <v>36</v>
      </c>
      <c r="C16" s="5" t="s">
        <v>37</v>
      </c>
      <c r="D16" s="5" t="s">
        <v>8</v>
      </c>
      <c r="E16" s="5" t="s">
        <v>10</v>
      </c>
      <c r="F16" s="5" t="s">
        <v>11</v>
      </c>
      <c r="G16" s="5" t="s">
        <v>12</v>
      </c>
      <c r="H16" s="5" t="s">
        <v>44</v>
      </c>
      <c r="I16" s="5" t="s">
        <v>26</v>
      </c>
      <c r="J16" s="5" t="s">
        <v>45</v>
      </c>
      <c r="K16" s="5" t="s">
        <v>46</v>
      </c>
      <c r="L16" s="5" t="s">
        <v>31</v>
      </c>
    </row>
    <row r="17" spans="1:13" s="10" customFormat="1">
      <c r="B17" s="10" t="s">
        <v>38</v>
      </c>
      <c r="C17" s="10" t="s">
        <v>39</v>
      </c>
      <c r="D17" s="10" t="s">
        <v>9</v>
      </c>
      <c r="E17" s="10" t="s">
        <v>9</v>
      </c>
      <c r="F17" s="10" t="s">
        <v>9</v>
      </c>
      <c r="G17" s="10" t="s">
        <v>9</v>
      </c>
      <c r="L17" s="16"/>
    </row>
    <row r="18" spans="1:13">
      <c r="A18" s="3">
        <v>1</v>
      </c>
      <c r="B18" s="35">
        <v>0.3</v>
      </c>
      <c r="C18" s="1">
        <v>12</v>
      </c>
      <c r="D18" s="8">
        <v>9.0589999999999993</v>
      </c>
      <c r="E18" s="8">
        <v>15.04</v>
      </c>
      <c r="F18" s="8">
        <v>11.75</v>
      </c>
      <c r="G18" s="7">
        <f t="shared" ref="G18:G27" si="0">IF(ISNUMBER(F18),E18-F18,"")</f>
        <v>3.2899999999999991</v>
      </c>
      <c r="H18" s="7">
        <f t="shared" ref="H18:H27" si="1">IF(ISNUMBER(G18),G18/D18,"")</f>
        <v>0.36317474334915545</v>
      </c>
      <c r="I18" s="6">
        <f t="shared" ref="I18:I27" si="2">IF(ISNUMBER(G18),1-H18,"")</f>
        <v>0.63682525665084455</v>
      </c>
      <c r="J18" s="8"/>
      <c r="K18" s="7" t="str">
        <f t="shared" ref="K18:K27" si="3">IF(ISNUMBER(J18),H18*J18,"")</f>
        <v/>
      </c>
      <c r="L18" s="33" t="s">
        <v>50</v>
      </c>
      <c r="M18" s="7"/>
    </row>
    <row r="19" spans="1:13">
      <c r="A19" s="3">
        <v>2</v>
      </c>
      <c r="B19" s="35">
        <v>0.3</v>
      </c>
      <c r="C19" s="1">
        <v>12</v>
      </c>
      <c r="D19" s="8">
        <v>5.5439999999999996</v>
      </c>
      <c r="E19" s="8">
        <v>15.69</v>
      </c>
      <c r="F19" s="8">
        <v>11.77</v>
      </c>
      <c r="G19" s="7">
        <f t="shared" si="0"/>
        <v>3.92</v>
      </c>
      <c r="H19" s="7">
        <f t="shared" si="1"/>
        <v>0.70707070707070707</v>
      </c>
      <c r="I19" s="6">
        <f t="shared" si="2"/>
        <v>0.29292929292929293</v>
      </c>
      <c r="J19" s="8">
        <v>13</v>
      </c>
      <c r="K19" s="7">
        <f t="shared" si="3"/>
        <v>9.191919191919192</v>
      </c>
      <c r="L19" s="33" t="s">
        <v>52</v>
      </c>
      <c r="M19" s="7"/>
    </row>
    <row r="20" spans="1:13" ht="28.5">
      <c r="A20" s="3">
        <v>3</v>
      </c>
      <c r="B20" s="35">
        <v>0.3</v>
      </c>
      <c r="C20" s="1">
        <v>12</v>
      </c>
      <c r="D20" s="8">
        <v>6.21</v>
      </c>
      <c r="E20" s="8">
        <v>16.149999999999999</v>
      </c>
      <c r="F20" s="8">
        <v>11.78</v>
      </c>
      <c r="G20" s="7">
        <f t="shared" si="0"/>
        <v>4.3699999999999992</v>
      </c>
      <c r="H20" s="7">
        <f t="shared" si="1"/>
        <v>0.70370370370370361</v>
      </c>
      <c r="I20" s="6">
        <f t="shared" si="2"/>
        <v>0.29629629629629639</v>
      </c>
      <c r="J20" s="8">
        <v>13</v>
      </c>
      <c r="K20" s="7">
        <f t="shared" si="3"/>
        <v>9.148148148148147</v>
      </c>
      <c r="L20" s="36" t="s">
        <v>51</v>
      </c>
      <c r="M20" s="7"/>
    </row>
    <row r="21" spans="1:13">
      <c r="A21" s="3">
        <v>4</v>
      </c>
      <c r="B21" s="35">
        <v>0.15</v>
      </c>
      <c r="C21" s="1">
        <v>6</v>
      </c>
      <c r="D21" s="8">
        <v>3.58</v>
      </c>
      <c r="E21" s="8">
        <v>14.25</v>
      </c>
      <c r="F21" s="8">
        <v>11.78</v>
      </c>
      <c r="G21" s="7">
        <f t="shared" si="0"/>
        <v>2.4700000000000006</v>
      </c>
      <c r="H21" s="7">
        <f t="shared" si="1"/>
        <v>0.68994413407821242</v>
      </c>
      <c r="I21" s="6">
        <f t="shared" si="2"/>
        <v>0.31005586592178758</v>
      </c>
      <c r="J21" s="8">
        <v>13</v>
      </c>
      <c r="K21" s="7">
        <f t="shared" si="3"/>
        <v>8.9692737430167622</v>
      </c>
      <c r="L21" s="33" t="s">
        <v>48</v>
      </c>
      <c r="M21" s="7"/>
    </row>
    <row r="22" spans="1:13">
      <c r="A22" s="3">
        <v>5</v>
      </c>
      <c r="B22" s="35">
        <v>0.15</v>
      </c>
      <c r="C22" s="1">
        <v>6</v>
      </c>
      <c r="D22" s="8">
        <v>4.1529999999999996</v>
      </c>
      <c r="E22" s="8">
        <v>14.61</v>
      </c>
      <c r="F22" s="8">
        <v>11.78</v>
      </c>
      <c r="G22" s="7">
        <f t="shared" si="0"/>
        <v>2.83</v>
      </c>
      <c r="H22" s="7">
        <f t="shared" si="1"/>
        <v>0.68143510715145683</v>
      </c>
      <c r="I22" s="6">
        <f t="shared" si="2"/>
        <v>0.31856489284854317</v>
      </c>
      <c r="J22" s="8">
        <v>13</v>
      </c>
      <c r="K22" s="7">
        <f t="shared" si="3"/>
        <v>8.858656392968939</v>
      </c>
      <c r="L22" s="33" t="s">
        <v>48</v>
      </c>
      <c r="M22" s="7"/>
    </row>
    <row r="23" spans="1:13">
      <c r="A23" s="3">
        <v>6</v>
      </c>
      <c r="B23" s="35">
        <v>0.22</v>
      </c>
      <c r="C23" s="1">
        <v>9</v>
      </c>
      <c r="D23" s="8">
        <v>5.0789999999999997</v>
      </c>
      <c r="E23" s="8">
        <v>16.829999999999998</v>
      </c>
      <c r="F23" s="8">
        <v>11.77</v>
      </c>
      <c r="G23" s="7">
        <f t="shared" si="0"/>
        <v>5.0599999999999987</v>
      </c>
      <c r="H23" s="7">
        <f t="shared" si="1"/>
        <v>0.99625910612325241</v>
      </c>
      <c r="I23" s="6">
        <f t="shared" si="2"/>
        <v>3.7408938767475863E-3</v>
      </c>
      <c r="J23" s="8">
        <v>8.859</v>
      </c>
      <c r="K23" s="7">
        <f t="shared" si="3"/>
        <v>8.8258594211458927</v>
      </c>
      <c r="L23" s="33" t="s">
        <v>49</v>
      </c>
      <c r="M23" s="7"/>
    </row>
    <row r="24" spans="1:13">
      <c r="A24" s="3">
        <v>7</v>
      </c>
      <c r="B24" s="34"/>
      <c r="C24" s="1"/>
      <c r="D24" s="8"/>
      <c r="E24" s="8"/>
      <c r="F24" s="8"/>
      <c r="G24" s="7" t="str">
        <f t="shared" si="0"/>
        <v/>
      </c>
      <c r="H24" s="7" t="str">
        <f t="shared" si="1"/>
        <v/>
      </c>
      <c r="I24" s="6" t="str">
        <f t="shared" si="2"/>
        <v/>
      </c>
      <c r="J24" s="8"/>
      <c r="K24" s="7" t="str">
        <f t="shared" si="3"/>
        <v/>
      </c>
      <c r="L24" s="33"/>
      <c r="M24" s="7"/>
    </row>
    <row r="25" spans="1:13">
      <c r="A25" s="3">
        <v>8</v>
      </c>
      <c r="B25" s="34"/>
      <c r="C25" s="1"/>
      <c r="D25" s="8"/>
      <c r="E25" s="8"/>
      <c r="F25" s="8"/>
      <c r="G25" s="7" t="str">
        <f t="shared" si="0"/>
        <v/>
      </c>
      <c r="H25" s="7" t="str">
        <f t="shared" si="1"/>
        <v/>
      </c>
      <c r="I25" s="6" t="str">
        <f t="shared" si="2"/>
        <v/>
      </c>
      <c r="J25" s="8"/>
      <c r="K25" s="7" t="str">
        <f t="shared" si="3"/>
        <v/>
      </c>
      <c r="L25" s="33"/>
      <c r="M25" s="7"/>
    </row>
    <row r="26" spans="1:13">
      <c r="A26" s="3">
        <v>9</v>
      </c>
      <c r="B26" s="34"/>
      <c r="C26" s="1"/>
      <c r="D26" s="8"/>
      <c r="E26" s="8"/>
      <c r="F26" s="8"/>
      <c r="G26" s="7" t="str">
        <f t="shared" si="0"/>
        <v/>
      </c>
      <c r="H26" s="7" t="str">
        <f t="shared" si="1"/>
        <v/>
      </c>
      <c r="I26" s="6" t="str">
        <f t="shared" si="2"/>
        <v/>
      </c>
      <c r="J26" s="8"/>
      <c r="K26" s="7" t="str">
        <f t="shared" si="3"/>
        <v/>
      </c>
      <c r="L26" s="33"/>
      <c r="M26" s="7"/>
    </row>
    <row r="27" spans="1:13">
      <c r="A27" s="3">
        <v>10</v>
      </c>
      <c r="B27" s="34"/>
      <c r="C27" s="1"/>
      <c r="D27" s="8"/>
      <c r="E27" s="8"/>
      <c r="F27" s="8"/>
      <c r="G27" s="7" t="str">
        <f t="shared" si="0"/>
        <v/>
      </c>
      <c r="H27" s="7" t="str">
        <f t="shared" si="1"/>
        <v/>
      </c>
      <c r="I27" s="6" t="str">
        <f t="shared" si="2"/>
        <v/>
      </c>
      <c r="J27" s="8"/>
      <c r="K27" s="7" t="str">
        <f t="shared" si="3"/>
        <v/>
      </c>
      <c r="L27" s="33"/>
      <c r="M27" s="7"/>
    </row>
    <row r="28" spans="1:13" s="17" customFormat="1">
      <c r="B28" s="11" t="s">
        <v>32</v>
      </c>
    </row>
    <row r="29" spans="1:13">
      <c r="B29" s="10"/>
    </row>
    <row r="30" spans="1:13">
      <c r="B30" s="10"/>
    </row>
    <row r="31" spans="1:13">
      <c r="B31" s="10"/>
      <c r="D31" s="11" t="s">
        <v>24</v>
      </c>
      <c r="J31" s="13" t="s">
        <v>28</v>
      </c>
    </row>
    <row r="32" spans="1:13">
      <c r="J32" s="14" t="s">
        <v>29</v>
      </c>
    </row>
    <row r="33" spans="3:8" ht="15">
      <c r="C33" s="11" t="s">
        <v>27</v>
      </c>
      <c r="H33" s="10" t="s">
        <v>40</v>
      </c>
    </row>
    <row r="64" spans="12:12">
      <c r="L64" s="3"/>
    </row>
    <row r="65" spans="1:12">
      <c r="A65" s="4"/>
      <c r="L65" s="3"/>
    </row>
    <row r="66" spans="1:12">
      <c r="A66" s="4"/>
      <c r="L66" s="3"/>
    </row>
    <row r="67" spans="1:12">
      <c r="A67" s="4"/>
      <c r="L67" s="3"/>
    </row>
    <row r="68" spans="1:12">
      <c r="A68" s="4"/>
      <c r="L68" s="3"/>
    </row>
    <row r="69" spans="1:12">
      <c r="A69" s="4"/>
      <c r="L69" s="3"/>
    </row>
  </sheetData>
  <sheetProtection sheet="1" objects="1" scenarios="1" selectLockedCells="1"/>
  <phoneticPr fontId="5" type="noConversion"/>
  <printOptions horizontalCentered="1" verticalCentered="1"/>
  <pageMargins left="0.25" right="0.25" top="0.25" bottom="0.25" header="0.3" footer="0.3"/>
  <pageSetup scale="75" orientation="landscape" r:id="rId1"/>
  <rowBreaks count="1" manualBreakCount="1">
    <brk id="34" max="16383" man="1"/>
  </rowBreaks>
  <colBreaks count="1" manualBreakCount="1">
    <brk id="11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E4" workbookViewId="0">
      <selection activeCell="L11" sqref="L1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>
        <v>5.5439999999999996</v>
      </c>
      <c r="E11" s="8">
        <v>15.69</v>
      </c>
      <c r="F11" s="8">
        <v>11.77</v>
      </c>
      <c r="G11" s="7">
        <f>IF(ISNUMBER(F11),E11-F11,"")</f>
        <v>3.92</v>
      </c>
      <c r="H11" s="7">
        <f t="shared" ref="H11:H37" si="0">IF(ISNUMBER(G11),G11/D11,"")</f>
        <v>0.70707070707070707</v>
      </c>
      <c r="I11" s="6">
        <f t="shared" ref="I11:I37" si="1">IF(ISNUMBER(G11),1-H11,"")</f>
        <v>0.29292929292929293</v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Initial Mat'l Calib.</vt:lpstr>
      <vt:lpstr>MCCS #1</vt:lpstr>
      <vt:lpstr>MCCS #2</vt:lpstr>
      <vt:lpstr>MCCS #3</vt:lpstr>
      <vt:lpstr>MCCS #4</vt:lpstr>
      <vt:lpstr>MCCS #5</vt:lpstr>
      <vt:lpstr>MCCS #6</vt:lpstr>
      <vt:lpstr>MCCS #7</vt:lpstr>
      <vt:lpstr>MCCS #8</vt:lpstr>
      <vt:lpstr>MCCS #9</vt:lpstr>
      <vt:lpstr>MCCS #10</vt:lpstr>
      <vt:lpstr>'Initial Mat''l Calib.'!Print_Area</vt:lpstr>
      <vt:lpstr>'MCCS #1'!Print_Area</vt:lpstr>
      <vt:lpstr>'MCCS #10'!Print_Area</vt:lpstr>
      <vt:lpstr>'MCCS #2'!Print_Area</vt:lpstr>
      <vt:lpstr>'MCCS #3'!Print_Area</vt:lpstr>
      <vt:lpstr>'MCCS #4'!Print_Area</vt:lpstr>
      <vt:lpstr>'MCCS #5'!Print_Area</vt:lpstr>
      <vt:lpstr>'MCCS #6'!Print_Area</vt:lpstr>
      <vt:lpstr>'MCCS #7'!Print_Area</vt:lpstr>
      <vt:lpstr>'MCCS #8'!Print_Area</vt:lpstr>
      <vt:lpstr>'MCCS #9'!Print_Area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Clarence Richard</dc:creator>
  <cp:lastModifiedBy>clarence</cp:lastModifiedBy>
  <cp:lastPrinted>2013-04-18T14:01:41Z</cp:lastPrinted>
  <dcterms:created xsi:type="dcterms:W3CDTF">2009-12-14T18:00:02Z</dcterms:created>
  <dcterms:modified xsi:type="dcterms:W3CDTF">2013-09-24T00:36:08Z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1429779911</vt:i4>
  </property>
  <property fmtid="{D5CDD505-2E9C-101B-9397-08002B2CF9AE}" pid="3" name="_EmailSubject">
    <vt:lpwstr/>
  </property>
  <property fmtid="{D5CDD505-2E9C-101B-9397-08002B2CF9AE}" pid="4" name="_AuthorEmail">
    <vt:lpwstr>Ken@clarencerichard.com</vt:lpwstr>
  </property>
  <property fmtid="{D5CDD505-2E9C-101B-9397-08002B2CF9AE}" pid="5" name="_AuthorEmailDisplayName">
    <vt:lpwstr>Ken Duncan</vt:lpwstr>
  </property>
  <property fmtid="{D5CDD505-2E9C-101B-9397-08002B2CF9AE}" pid="6" name="_ReviewingToolsShownOnce">
    <vt:lpwstr/>
  </property>
</Properties>
</file>